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82" r:id="rId1"/>
    <sheet name="1" sheetId="83" r:id="rId2"/>
    <sheet name="1 graf1" sheetId="139" r:id="rId3"/>
    <sheet name="2" sheetId="84" r:id="rId4"/>
    <sheet name="3" sheetId="85" r:id="rId5"/>
    <sheet name="4" sheetId="140" r:id="rId6"/>
  </sheets>
  <definedNames>
    <definedName name="_R1_2" localSheetId="5">#REF!</definedName>
    <definedName name="_R1_2">#REF!</definedName>
    <definedName name="_R1_3" localSheetId="0">#REF!</definedName>
    <definedName name="_R1_3" localSheetId="1">#REF!</definedName>
    <definedName name="_R1_3" localSheetId="3">#REF!</definedName>
    <definedName name="_R1_3" localSheetId="4">#REF!</definedName>
    <definedName name="_R1_3" localSheetId="5">#REF!</definedName>
    <definedName name="_R1_4" localSheetId="0">#REF!</definedName>
    <definedName name="_R1_4" localSheetId="1">#REF!</definedName>
    <definedName name="_R1_4" localSheetId="3">#REF!</definedName>
    <definedName name="_R1_4" localSheetId="4">#REF!</definedName>
    <definedName name="_R1_4" localSheetId="5">#REF!</definedName>
    <definedName name="_R1_4">#REF!</definedName>
    <definedName name="_R2_1" localSheetId="0">#REF!</definedName>
    <definedName name="_R2_1" localSheetId="1">#REF!</definedName>
    <definedName name="_R2_1" localSheetId="3">#REF!</definedName>
    <definedName name="_R2_1" localSheetId="4">#REF!</definedName>
    <definedName name="_R2_1" localSheetId="5">#REF!</definedName>
    <definedName name="_R2_2" localSheetId="0">#REF!</definedName>
    <definedName name="_R2_2" localSheetId="1">#REF!</definedName>
    <definedName name="_R2_2" localSheetId="3">#REF!</definedName>
    <definedName name="_R2_2" localSheetId="4">#REF!</definedName>
    <definedName name="_R2_2" localSheetId="5">#REF!</definedName>
    <definedName name="_R2_2">#REF!</definedName>
    <definedName name="_R2_3" localSheetId="0">#REF!</definedName>
    <definedName name="_R2_3" localSheetId="1">#REF!</definedName>
    <definedName name="_R2_3" localSheetId="3">#REF!</definedName>
    <definedName name="_R2_3" localSheetId="4">#REF!</definedName>
    <definedName name="_R2_3" localSheetId="5">#REF!</definedName>
    <definedName name="_R3_2" localSheetId="5">#REF!</definedName>
    <definedName name="_R3_2">#REF!</definedName>
    <definedName name="_R3_3" localSheetId="0">#REF!</definedName>
    <definedName name="_R3_3" localSheetId="1">#REF!</definedName>
    <definedName name="_R3_3" localSheetId="3">#REF!</definedName>
    <definedName name="_R3_3" localSheetId="4">#REF!</definedName>
    <definedName name="_R3_3" localSheetId="5">#REF!</definedName>
    <definedName name="_R3_5" localSheetId="0">#REF!</definedName>
    <definedName name="_R3_5" localSheetId="1">#REF!</definedName>
    <definedName name="_R3_5" localSheetId="3">#REF!</definedName>
    <definedName name="_R3_5" localSheetId="4">#REF!</definedName>
    <definedName name="_R3_5" localSheetId="5">#REF!</definedName>
    <definedName name="_R4_10" localSheetId="5">#REF!</definedName>
    <definedName name="_R4_10">#REF!</definedName>
    <definedName name="_R4_11" localSheetId="5">#REF!</definedName>
    <definedName name="_R4_11">#REF!</definedName>
    <definedName name="_R4_12" localSheetId="5">#REF!</definedName>
    <definedName name="_R4_12">#REF!</definedName>
    <definedName name="_R4_13" localSheetId="5">#REF!</definedName>
    <definedName name="_R4_13">#REF!</definedName>
    <definedName name="_R4_14" localSheetId="5">#REF!</definedName>
    <definedName name="_R4_14">#REF!</definedName>
    <definedName name="_R4_15" localSheetId="5">#REF!</definedName>
    <definedName name="_R4_15">#REF!</definedName>
    <definedName name="_R4_16" localSheetId="5">#REF!</definedName>
    <definedName name="_R4_16">#REF!</definedName>
    <definedName name="_R4_17" localSheetId="5">#REF!</definedName>
    <definedName name="_R4_17">#REF!</definedName>
    <definedName name="_R4_18" localSheetId="5">#REF!</definedName>
    <definedName name="_R4_18">#REF!</definedName>
    <definedName name="_R4_19" localSheetId="5">#REF!</definedName>
    <definedName name="_R4_19">#REF!</definedName>
    <definedName name="_R4_20" localSheetId="5">#REF!</definedName>
    <definedName name="_R4_20">#REF!</definedName>
    <definedName name="_R4_21" localSheetId="5">#REF!</definedName>
    <definedName name="_R4_21">#REF!</definedName>
    <definedName name="_R4_3" localSheetId="0">#REF!</definedName>
    <definedName name="_R4_3" localSheetId="1">#REF!</definedName>
    <definedName name="_R4_3" localSheetId="3">#REF!</definedName>
    <definedName name="_R4_3" localSheetId="4">#REF!</definedName>
    <definedName name="_R4_3" localSheetId="5">#REF!</definedName>
    <definedName name="_R4_4" localSheetId="0">#REF!</definedName>
    <definedName name="_R4_4" localSheetId="1">#REF!</definedName>
    <definedName name="_R4_4" localSheetId="3">#REF!</definedName>
    <definedName name="_R4_4" localSheetId="4">#REF!</definedName>
    <definedName name="_R4_4" localSheetId="5">#REF!</definedName>
    <definedName name="_R4_4">#REF!</definedName>
    <definedName name="_R4_8" localSheetId="5">#REF!</definedName>
    <definedName name="_R4_8">#REF!</definedName>
    <definedName name="_R4_9" localSheetId="5">#REF!</definedName>
    <definedName name="_R4_9">#REF!</definedName>
    <definedName name="_R5_1" localSheetId="5">#REF!</definedName>
    <definedName name="_R5_1">#REF!</definedName>
    <definedName name="_R5_2" localSheetId="5">#REF!</definedName>
    <definedName name="_R5_2">#REF!</definedName>
    <definedName name="_R5_3" localSheetId="5">#REF!</definedName>
    <definedName name="_R5_3">#REF!</definedName>
    <definedName name="_R5_6" localSheetId="5">#REF!</definedName>
    <definedName name="_R5_6">#REF!</definedName>
    <definedName name="_R5_8" localSheetId="0">#REF!</definedName>
    <definedName name="_R5_8" localSheetId="1">#REF!</definedName>
    <definedName name="_R5_8" localSheetId="3">#REF!</definedName>
    <definedName name="_R5_8" localSheetId="4">#REF!</definedName>
    <definedName name="_R5_8" localSheetId="5">#REF!</definedName>
    <definedName name="_R6_3" localSheetId="3">'2'!$A$1:$E$16</definedName>
    <definedName name="_R6_3" localSheetId="4">'2'!$A$1:$E$16</definedName>
    <definedName name="_R6_3" localSheetId="5">'2'!$A$1:$E$16</definedName>
    <definedName name="_R8_1" localSheetId="0">#REF!</definedName>
    <definedName name="_R8_1" localSheetId="1">#REF!</definedName>
    <definedName name="_R8_1" localSheetId="3">#REF!</definedName>
    <definedName name="_R8_1" localSheetId="4">#REF!</definedName>
    <definedName name="_R8_1" localSheetId="5">#REF!</definedName>
    <definedName name="_xlnm.Print_Area" localSheetId="2">'1 graf1'!$A$1:$B$24</definedName>
    <definedName name="suma" localSheetId="5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17" i="140" l="1"/>
  <c r="B16" i="140"/>
  <c r="B15" i="140"/>
  <c r="B14" i="140"/>
  <c r="B13" i="140"/>
  <c r="B12" i="140"/>
  <c r="B11" i="140"/>
  <c r="B10" i="140"/>
  <c r="B9" i="140"/>
  <c r="B8" i="140"/>
  <c r="B7" i="140"/>
  <c r="B6" i="140"/>
  <c r="B5" i="140"/>
  <c r="B4" i="140"/>
  <c r="E15" i="84"/>
  <c r="C15" i="84"/>
  <c r="E5" i="84"/>
  <c r="E14" i="84"/>
  <c r="E13" i="84"/>
  <c r="E12" i="84"/>
  <c r="E11" i="84"/>
  <c r="E10" i="84"/>
  <c r="E9" i="84"/>
  <c r="E8" i="84"/>
  <c r="E7" i="84"/>
  <c r="E6" i="84"/>
  <c r="C14" i="84"/>
  <c r="C13" i="84"/>
  <c r="C12" i="84"/>
  <c r="C11" i="84"/>
  <c r="C10" i="84"/>
  <c r="C9" i="84"/>
  <c r="C8" i="84"/>
  <c r="C7" i="84"/>
  <c r="C6" i="84"/>
  <c r="C5" i="84"/>
  <c r="D4" i="85" l="1"/>
  <c r="B4" i="85"/>
  <c r="D4" i="83"/>
  <c r="B4" i="83"/>
  <c r="C10" i="85" l="1"/>
  <c r="C9" i="85"/>
  <c r="E10" i="85"/>
  <c r="E9" i="85"/>
  <c r="C5" i="85"/>
  <c r="C8" i="85"/>
  <c r="E6" i="83"/>
  <c r="E5" i="83"/>
  <c r="E8" i="83"/>
  <c r="E7" i="83"/>
  <c r="E9" i="83"/>
  <c r="C9" i="83"/>
  <c r="C8" i="83"/>
  <c r="C7" i="83"/>
  <c r="C6" i="83"/>
  <c r="C5" i="83"/>
  <c r="E5" i="85"/>
  <c r="E8" i="85"/>
  <c r="C6" i="85"/>
  <c r="E6" i="85"/>
  <c r="C7" i="85"/>
  <c r="E7" i="85"/>
</calcChain>
</file>

<file path=xl/sharedStrings.xml><?xml version="1.0" encoding="utf-8"?>
<sst xmlns="http://schemas.openxmlformats.org/spreadsheetml/2006/main" count="77" uniqueCount="32">
  <si>
    <t>Altres</t>
  </si>
  <si>
    <t>Total</t>
  </si>
  <si>
    <t>Assegurances</t>
  </si>
  <si>
    <t>%</t>
  </si>
  <si>
    <t>Espectacle</t>
  </si>
  <si>
    <t>Congrés</t>
  </si>
  <si>
    <t>Convenció</t>
  </si>
  <si>
    <t>Jornada</t>
  </si>
  <si>
    <t>Regional</t>
  </si>
  <si>
    <t>Nacional</t>
  </si>
  <si>
    <t>Internacional</t>
  </si>
  <si>
    <t>Cultural</t>
  </si>
  <si>
    <t>Assistents</t>
  </si>
  <si>
    <t>Farmacèutic</t>
  </si>
  <si>
    <t>Tecnològic</t>
  </si>
  <si>
    <t>Mèdic</t>
  </si>
  <si>
    <t>Local</t>
  </si>
  <si>
    <t>Gala</t>
  </si>
  <si>
    <t>Polític</t>
  </si>
  <si>
    <t>Font: Palau de Congressos de València</t>
  </si>
  <si>
    <t>ACTIVITAT DEL PALAU DE CONGRESSOS DE VALÈNCIA</t>
  </si>
  <si>
    <t>Events</t>
  </si>
  <si>
    <t>Europeu</t>
  </si>
  <si>
    <t>Econòmic-comercial</t>
  </si>
  <si>
    <t>Acadèmic-universitari</t>
  </si>
  <si>
    <t>Infraestructures</t>
  </si>
  <si>
    <t>3. Activitat segons tipus de l'event. 2022</t>
  </si>
  <si>
    <t>1. Activitat segons àmbit de l'event. 2022</t>
  </si>
  <si>
    <t>2. Activitat segons temàtica de l'event. 2022</t>
  </si>
  <si>
    <t>4. Activitat segons tipus i àmbit de l'event. 2022</t>
  </si>
  <si>
    <t>-</t>
  </si>
  <si>
    <t>Científic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</si>
</sst>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[$€]_-;\-* #,##0.00\ [$€]_-;_-* &quot;-&quot;??\ [$€]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 applyFill="1"/>
    <xf numFmtId="0" fontId="3" fillId="0" borderId="0" xfId="0" applyFont="1"/>
    <xf numFmtId="0" fontId="7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/>
    <xf numFmtId="0" fontId="9" fillId="0" borderId="0" xfId="0" applyFont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indent="1"/>
    </xf>
    <xf numFmtId="0" fontId="7" fillId="0" borderId="0" xfId="0" applyFont="1" applyAlignment="1">
      <alignment horizontal="left"/>
    </xf>
    <xf numFmtId="3" fontId="5" fillId="3" borderId="0" xfId="0" applyNumberFormat="1" applyFont="1" applyFill="1"/>
    <xf numFmtId="165" fontId="5" fillId="0" borderId="0" xfId="0" applyNumberFormat="1" applyFont="1" applyFill="1"/>
    <xf numFmtId="165" fontId="5" fillId="3" borderId="0" xfId="0" applyNumberFormat="1" applyFont="1" applyFill="1"/>
    <xf numFmtId="164" fontId="5" fillId="3" borderId="0" xfId="0" applyNumberFormat="1" applyFont="1" applyFill="1"/>
    <xf numFmtId="164" fontId="5" fillId="0" borderId="0" xfId="0" applyNumberFormat="1" applyFont="1" applyFill="1"/>
    <xf numFmtId="3" fontId="9" fillId="0" borderId="0" xfId="0" applyNumberFormat="1" applyFont="1"/>
    <xf numFmtId="0" fontId="1" fillId="0" borderId="0" xfId="0" applyFont="1" applyFill="1"/>
    <xf numFmtId="3" fontId="4" fillId="0" borderId="0" xfId="0" applyNumberFormat="1" applyFont="1" applyFill="1"/>
    <xf numFmtId="164" fontId="0" fillId="0" borderId="0" xfId="0" applyNumberFormat="1"/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3" applyNumberFormat="1" applyFont="1" applyFill="1"/>
    <xf numFmtId="165" fontId="4" fillId="0" borderId="0" xfId="0" applyNumberFormat="1" applyFont="1" applyFill="1"/>
    <xf numFmtId="3" fontId="4" fillId="3" borderId="0" xfId="0" applyNumberFormat="1" applyFont="1" applyFill="1"/>
    <xf numFmtId="0" fontId="4" fillId="3" borderId="0" xfId="0" applyFont="1" applyFill="1" applyAlignment="1"/>
    <xf numFmtId="3" fontId="5" fillId="0" borderId="0" xfId="0" applyNumberFormat="1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7" t="s">
        <v>20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E10"/>
  <sheetViews>
    <sheetView zoomScaleNormal="100" workbookViewId="0"/>
  </sheetViews>
  <sheetFormatPr baseColWidth="10" defaultColWidth="11.42578125" defaultRowHeight="15" customHeight="1" x14ac:dyDescent="0.2"/>
  <cols>
    <col min="1" max="1" width="18.5703125" customWidth="1"/>
    <col min="2" max="5" width="12.85546875" customWidth="1"/>
  </cols>
  <sheetData>
    <row r="1" spans="1:5" ht="15.75" customHeight="1" x14ac:dyDescent="0.25">
      <c r="A1" s="7" t="s">
        <v>27</v>
      </c>
      <c r="B1" s="6"/>
      <c r="C1" s="6"/>
      <c r="D1" s="6"/>
      <c r="E1" s="6"/>
    </row>
    <row r="2" spans="1:5" ht="15" customHeight="1" x14ac:dyDescent="0.2">
      <c r="A2" s="6"/>
      <c r="B2" s="6"/>
      <c r="C2" s="6"/>
      <c r="D2" s="6"/>
      <c r="E2" s="6"/>
    </row>
    <row r="3" spans="1:5" ht="18.75" customHeight="1" x14ac:dyDescent="0.2">
      <c r="A3" s="11"/>
      <c r="B3" s="12" t="s">
        <v>21</v>
      </c>
      <c r="C3" s="12" t="s">
        <v>3</v>
      </c>
      <c r="D3" s="12" t="s">
        <v>12</v>
      </c>
      <c r="E3" s="12" t="s">
        <v>3</v>
      </c>
    </row>
    <row r="4" spans="1:5" ht="15" customHeight="1" x14ac:dyDescent="0.2">
      <c r="A4" s="24" t="s">
        <v>1</v>
      </c>
      <c r="B4" s="22">
        <f>SUM(B5:B9)</f>
        <v>135</v>
      </c>
      <c r="C4" s="26">
        <v>100</v>
      </c>
      <c r="D4" s="22">
        <f>SUM(D5:D9)</f>
        <v>115894</v>
      </c>
      <c r="E4" s="26">
        <v>100</v>
      </c>
    </row>
    <row r="5" spans="1:5" ht="15" customHeight="1" x14ac:dyDescent="0.2">
      <c r="A5" s="13" t="s">
        <v>10</v>
      </c>
      <c r="B5" s="15">
        <v>12</v>
      </c>
      <c r="C5" s="18">
        <f>B5*100/B$4</f>
        <v>8.8888888888888893</v>
      </c>
      <c r="D5" s="15">
        <v>8985</v>
      </c>
      <c r="E5" s="18">
        <f>D5*100/D$4</f>
        <v>7.7527740866654016</v>
      </c>
    </row>
    <row r="6" spans="1:5" ht="15" customHeight="1" x14ac:dyDescent="0.2">
      <c r="A6" s="8" t="s">
        <v>22</v>
      </c>
      <c r="B6" s="9">
        <v>6</v>
      </c>
      <c r="C6" s="19">
        <f t="shared" ref="C6:C9" si="0">B6*100/B$4</f>
        <v>4.4444444444444446</v>
      </c>
      <c r="D6" s="9">
        <v>3425</v>
      </c>
      <c r="E6" s="19">
        <f t="shared" ref="E6:E9" si="1">D6*100/D$4</f>
        <v>2.9552867275268779</v>
      </c>
    </row>
    <row r="7" spans="1:5" ht="15" customHeight="1" x14ac:dyDescent="0.2">
      <c r="A7" s="13" t="s">
        <v>9</v>
      </c>
      <c r="B7" s="15">
        <v>28</v>
      </c>
      <c r="C7" s="18">
        <f t="shared" si="0"/>
        <v>20.74074074074074</v>
      </c>
      <c r="D7" s="15">
        <v>16592</v>
      </c>
      <c r="E7" s="18">
        <f t="shared" si="1"/>
        <v>14.316530622810498</v>
      </c>
    </row>
    <row r="8" spans="1:5" ht="15" customHeight="1" x14ac:dyDescent="0.2">
      <c r="A8" s="8" t="s">
        <v>8</v>
      </c>
      <c r="B8" s="9">
        <v>14</v>
      </c>
      <c r="C8" s="19">
        <f t="shared" si="0"/>
        <v>10.37037037037037</v>
      </c>
      <c r="D8" s="9">
        <v>9045</v>
      </c>
      <c r="E8" s="19">
        <f t="shared" si="1"/>
        <v>7.8045455329870395</v>
      </c>
    </row>
    <row r="9" spans="1:5" ht="15" customHeight="1" x14ac:dyDescent="0.2">
      <c r="A9" s="13" t="s">
        <v>16</v>
      </c>
      <c r="B9" s="15">
        <v>75</v>
      </c>
      <c r="C9" s="18">
        <f t="shared" si="0"/>
        <v>55.555555555555557</v>
      </c>
      <c r="D9" s="15">
        <v>77847</v>
      </c>
      <c r="E9" s="18">
        <f t="shared" si="1"/>
        <v>67.170863030010182</v>
      </c>
    </row>
    <row r="10" spans="1:5" ht="15" customHeight="1" x14ac:dyDescent="0.2">
      <c r="A10" s="10" t="s">
        <v>19</v>
      </c>
      <c r="B10" s="10"/>
      <c r="C10" s="10"/>
      <c r="D10" s="10"/>
      <c r="E10" s="1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2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2" customWidth="1"/>
    <col min="7" max="8" width="11.42578125" style="4" customWidth="1"/>
    <col min="9" max="13" width="11.42578125" style="2" customWidth="1"/>
  </cols>
  <sheetData>
    <row r="1" spans="3:13" ht="15" customHeight="1" x14ac:dyDescent="0.2">
      <c r="C1" s="2"/>
      <c r="F1" s="4"/>
      <c r="H1" s="2"/>
      <c r="M1"/>
    </row>
    <row r="2" spans="3:13" ht="15" customHeight="1" x14ac:dyDescent="0.2">
      <c r="D2" s="14"/>
    </row>
    <row r="4" spans="3:13" ht="15" customHeight="1" x14ac:dyDescent="0.2">
      <c r="D4" s="21"/>
      <c r="E4" s="21"/>
      <c r="F4" s="21"/>
    </row>
    <row r="5" spans="3:13" ht="15" customHeight="1" x14ac:dyDescent="0.2">
      <c r="D5" s="3"/>
      <c r="E5" s="3"/>
      <c r="F5" s="3"/>
      <c r="G5" s="3"/>
    </row>
    <row r="6" spans="3:13" ht="15" customHeight="1" x14ac:dyDescent="0.2">
      <c r="D6" s="4"/>
      <c r="E6" s="3"/>
      <c r="F6" s="3"/>
      <c r="G6" s="3"/>
    </row>
    <row r="7" spans="3:13" ht="15" customHeight="1" x14ac:dyDescent="0.2">
      <c r="D7" s="3"/>
      <c r="E7" s="3"/>
      <c r="F7" s="3"/>
      <c r="G7" s="3"/>
    </row>
    <row r="8" spans="3:13" ht="15" customHeight="1" x14ac:dyDescent="0.2">
      <c r="D8" s="21"/>
      <c r="E8" s="21"/>
      <c r="F8" s="21"/>
    </row>
    <row r="9" spans="3:13" ht="15" customHeight="1" x14ac:dyDescent="0.2">
      <c r="D9" s="21"/>
      <c r="E9" s="21"/>
      <c r="F9" s="21"/>
    </row>
    <row r="10" spans="3:13" ht="15" customHeight="1" x14ac:dyDescent="0.2">
      <c r="D10" s="21"/>
      <c r="E10" s="21"/>
      <c r="F10" s="21"/>
    </row>
    <row r="11" spans="3:13" ht="15" customHeight="1" x14ac:dyDescent="0.2">
      <c r="D11" s="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I17"/>
  <sheetViews>
    <sheetView workbookViewId="0"/>
  </sheetViews>
  <sheetFormatPr baseColWidth="10" defaultRowHeight="15" customHeight="1" x14ac:dyDescent="0.2"/>
  <cols>
    <col min="1" max="1" width="21.42578125" customWidth="1"/>
    <col min="2" max="5" width="12.85546875" customWidth="1"/>
  </cols>
  <sheetData>
    <row r="1" spans="1:9" ht="15.75" customHeight="1" x14ac:dyDescent="0.25">
      <c r="A1" s="7" t="s">
        <v>28</v>
      </c>
      <c r="B1" s="6"/>
      <c r="C1" s="6"/>
      <c r="D1" s="6"/>
      <c r="E1" s="6"/>
    </row>
    <row r="2" spans="1:9" ht="15" customHeight="1" x14ac:dyDescent="0.2">
      <c r="A2" s="6"/>
      <c r="B2" s="6"/>
      <c r="C2" s="6"/>
      <c r="D2" s="6"/>
      <c r="E2" s="6"/>
    </row>
    <row r="3" spans="1:9" ht="18.75" customHeight="1" x14ac:dyDescent="0.2">
      <c r="A3" s="11"/>
      <c r="B3" s="12" t="s">
        <v>21</v>
      </c>
      <c r="C3" s="12" t="s">
        <v>3</v>
      </c>
      <c r="D3" s="12" t="s">
        <v>12</v>
      </c>
      <c r="E3" s="12" t="s">
        <v>3</v>
      </c>
    </row>
    <row r="4" spans="1:9" ht="15" customHeight="1" x14ac:dyDescent="0.2">
      <c r="A4" s="24" t="s">
        <v>1</v>
      </c>
      <c r="B4" s="22">
        <v>135</v>
      </c>
      <c r="C4" s="27">
        <v>100</v>
      </c>
      <c r="D4" s="22">
        <v>115894</v>
      </c>
      <c r="E4" s="27">
        <v>100</v>
      </c>
    </row>
    <row r="5" spans="1:9" ht="15" customHeight="1" x14ac:dyDescent="0.2">
      <c r="A5" s="13" t="s">
        <v>11</v>
      </c>
      <c r="B5" s="15">
        <v>40</v>
      </c>
      <c r="C5" s="17">
        <f>100*B5/B$4</f>
        <v>29.62962962962963</v>
      </c>
      <c r="D5" s="15">
        <v>52647</v>
      </c>
      <c r="E5" s="17">
        <f>100*D5/D$4</f>
        <v>45.426855574921909</v>
      </c>
      <c r="F5" s="23"/>
    </row>
    <row r="6" spans="1:9" ht="15" customHeight="1" x14ac:dyDescent="0.2">
      <c r="A6" s="8" t="s">
        <v>23</v>
      </c>
      <c r="B6" s="9">
        <v>32</v>
      </c>
      <c r="C6" s="16">
        <f t="shared" ref="C6:E15" si="0">100*B6/B$4</f>
        <v>23.703703703703702</v>
      </c>
      <c r="D6" s="9">
        <v>14286</v>
      </c>
      <c r="E6" s="16">
        <f t="shared" si="0"/>
        <v>12.326781369182184</v>
      </c>
      <c r="F6" s="23"/>
      <c r="G6" s="2"/>
      <c r="H6" s="2"/>
      <c r="I6" s="2"/>
    </row>
    <row r="7" spans="1:9" ht="15" customHeight="1" x14ac:dyDescent="0.2">
      <c r="A7" s="13" t="s">
        <v>24</v>
      </c>
      <c r="B7" s="15">
        <v>13</v>
      </c>
      <c r="C7" s="17">
        <f t="shared" si="0"/>
        <v>9.6296296296296298</v>
      </c>
      <c r="D7" s="15">
        <v>16550</v>
      </c>
      <c r="E7" s="17">
        <f t="shared" si="0"/>
        <v>14.280290610385352</v>
      </c>
      <c r="F7" s="23"/>
      <c r="G7" s="2"/>
      <c r="H7" s="2"/>
      <c r="I7" s="2"/>
    </row>
    <row r="8" spans="1:9" ht="15" customHeight="1" x14ac:dyDescent="0.2">
      <c r="A8" s="8" t="s">
        <v>15</v>
      </c>
      <c r="B8" s="9">
        <v>17</v>
      </c>
      <c r="C8" s="16">
        <f t="shared" si="0"/>
        <v>12.592592592592593</v>
      </c>
      <c r="D8" s="9">
        <v>10790</v>
      </c>
      <c r="E8" s="16">
        <f t="shared" si="0"/>
        <v>9.3102317635080336</v>
      </c>
      <c r="F8" s="23"/>
      <c r="G8" s="2"/>
      <c r="H8" s="2"/>
      <c r="I8" s="2"/>
    </row>
    <row r="9" spans="1:9" ht="15" customHeight="1" x14ac:dyDescent="0.2">
      <c r="A9" s="13" t="s">
        <v>13</v>
      </c>
      <c r="B9" s="15">
        <v>2</v>
      </c>
      <c r="C9" s="17">
        <f t="shared" si="0"/>
        <v>1.4814814814814814</v>
      </c>
      <c r="D9" s="15">
        <v>500</v>
      </c>
      <c r="E9" s="17">
        <f t="shared" si="0"/>
        <v>0.43142871934698951</v>
      </c>
      <c r="F9" s="23"/>
      <c r="G9" s="2"/>
      <c r="H9" s="2"/>
      <c r="I9" s="2"/>
    </row>
    <row r="10" spans="1:9" ht="15" customHeight="1" x14ac:dyDescent="0.2">
      <c r="A10" s="8" t="s">
        <v>14</v>
      </c>
      <c r="B10" s="9">
        <v>7</v>
      </c>
      <c r="C10" s="16">
        <f t="shared" si="0"/>
        <v>5.1851851851851851</v>
      </c>
      <c r="D10" s="9">
        <v>4150</v>
      </c>
      <c r="E10" s="16">
        <f t="shared" si="0"/>
        <v>3.5808583705800126</v>
      </c>
      <c r="F10" s="23"/>
      <c r="G10" s="2"/>
      <c r="H10" s="2"/>
      <c r="I10" s="2"/>
    </row>
    <row r="11" spans="1:9" ht="15" customHeight="1" x14ac:dyDescent="0.2">
      <c r="A11" s="13" t="s">
        <v>18</v>
      </c>
      <c r="B11" s="15">
        <v>4</v>
      </c>
      <c r="C11" s="17">
        <f t="shared" si="0"/>
        <v>2.9629629629629628</v>
      </c>
      <c r="D11" s="15">
        <v>3250</v>
      </c>
      <c r="E11" s="17">
        <f t="shared" si="0"/>
        <v>2.8042866757554319</v>
      </c>
      <c r="F11" s="23"/>
      <c r="G11" s="2"/>
      <c r="H11" s="2"/>
      <c r="I11" s="2"/>
    </row>
    <row r="12" spans="1:9" ht="15" customHeight="1" x14ac:dyDescent="0.2">
      <c r="A12" s="8" t="s">
        <v>31</v>
      </c>
      <c r="B12" s="9">
        <v>5</v>
      </c>
      <c r="C12" s="16">
        <f t="shared" si="0"/>
        <v>3.7037037037037037</v>
      </c>
      <c r="D12" s="9">
        <v>4975</v>
      </c>
      <c r="E12" s="16">
        <f t="shared" si="0"/>
        <v>4.2927157575025454</v>
      </c>
      <c r="F12" s="23"/>
      <c r="G12" s="2"/>
      <c r="H12" s="2"/>
      <c r="I12" s="2"/>
    </row>
    <row r="13" spans="1:9" ht="15" customHeight="1" x14ac:dyDescent="0.2">
      <c r="A13" s="13" t="s">
        <v>2</v>
      </c>
      <c r="B13" s="15">
        <v>1</v>
      </c>
      <c r="C13" s="17">
        <f t="shared" si="0"/>
        <v>0.7407407407407407</v>
      </c>
      <c r="D13" s="15">
        <v>170</v>
      </c>
      <c r="E13" s="17">
        <f t="shared" si="0"/>
        <v>0.14668576457797641</v>
      </c>
      <c r="F13" s="23"/>
    </row>
    <row r="14" spans="1:9" ht="15" customHeight="1" x14ac:dyDescent="0.2">
      <c r="A14" s="8" t="s">
        <v>25</v>
      </c>
      <c r="B14" s="9">
        <v>2</v>
      </c>
      <c r="C14" s="16">
        <f t="shared" si="0"/>
        <v>1.4814814814814814</v>
      </c>
      <c r="D14" s="9">
        <v>472</v>
      </c>
      <c r="E14" s="16">
        <f t="shared" si="0"/>
        <v>0.40726871106355805</v>
      </c>
      <c r="F14" s="23"/>
    </row>
    <row r="15" spans="1:9" ht="15" customHeight="1" x14ac:dyDescent="0.2">
      <c r="A15" s="13" t="s">
        <v>0</v>
      </c>
      <c r="B15" s="15">
        <v>12</v>
      </c>
      <c r="C15" s="17">
        <f t="shared" si="0"/>
        <v>8.8888888888888893</v>
      </c>
      <c r="D15" s="15">
        <v>8104</v>
      </c>
      <c r="E15" s="17">
        <f t="shared" si="0"/>
        <v>6.9925966831760054</v>
      </c>
      <c r="F15" s="23"/>
    </row>
    <row r="16" spans="1:9" ht="15" customHeight="1" x14ac:dyDescent="0.2">
      <c r="A16" s="10" t="s">
        <v>19</v>
      </c>
      <c r="B16" s="20"/>
      <c r="C16" s="20"/>
      <c r="D16" s="20"/>
      <c r="E16" s="16"/>
    </row>
    <row r="17" spans="2:2" ht="15" customHeight="1" x14ac:dyDescent="0.2">
      <c r="B17" s="1"/>
    </row>
  </sheetData>
  <sortState ref="A11:F18">
    <sortCondition descending="1" ref="B11:B18"/>
  </sortState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pageSetUpPr fitToPage="1"/>
  </sheetPr>
  <dimension ref="A1:F14"/>
  <sheetViews>
    <sheetView workbookViewId="0"/>
  </sheetViews>
  <sheetFormatPr baseColWidth="10" defaultRowHeight="15" customHeight="1" x14ac:dyDescent="0.2"/>
  <cols>
    <col min="1" max="1" width="18.5703125" customWidth="1"/>
    <col min="2" max="5" width="12.85546875" customWidth="1"/>
  </cols>
  <sheetData>
    <row r="1" spans="1:6" ht="15.75" customHeight="1" x14ac:dyDescent="0.25">
      <c r="A1" s="7" t="s">
        <v>26</v>
      </c>
      <c r="B1" s="6"/>
      <c r="C1" s="6"/>
      <c r="D1" s="6"/>
      <c r="E1" s="6"/>
    </row>
    <row r="2" spans="1:6" ht="15" customHeight="1" x14ac:dyDescent="0.2">
      <c r="A2" s="6"/>
      <c r="B2" s="6"/>
      <c r="C2" s="6"/>
      <c r="D2" s="6"/>
      <c r="E2" s="6"/>
    </row>
    <row r="3" spans="1:6" ht="18.75" customHeight="1" x14ac:dyDescent="0.2">
      <c r="A3" s="11"/>
      <c r="B3" s="12" t="s">
        <v>21</v>
      </c>
      <c r="C3" s="12" t="s">
        <v>3</v>
      </c>
      <c r="D3" s="12" t="s">
        <v>12</v>
      </c>
      <c r="E3" s="12" t="s">
        <v>3</v>
      </c>
    </row>
    <row r="4" spans="1:6" ht="15" customHeight="1" x14ac:dyDescent="0.2">
      <c r="A4" s="24" t="s">
        <v>1</v>
      </c>
      <c r="B4" s="22">
        <f>SUM(B5:B10)</f>
        <v>135</v>
      </c>
      <c r="C4" s="25">
        <v>100</v>
      </c>
      <c r="D4" s="22">
        <f>SUM(D5:D10)</f>
        <v>115894</v>
      </c>
      <c r="E4" s="25">
        <v>100</v>
      </c>
    </row>
    <row r="5" spans="1:6" ht="15" customHeight="1" x14ac:dyDescent="0.2">
      <c r="A5" s="13" t="s">
        <v>5</v>
      </c>
      <c r="B5" s="15">
        <v>32</v>
      </c>
      <c r="C5" s="18">
        <f t="shared" ref="C5:C10" si="0">B5/$B$4*100</f>
        <v>23.703703703703706</v>
      </c>
      <c r="D5" s="15">
        <v>25782</v>
      </c>
      <c r="E5" s="18">
        <f t="shared" ref="E5:E10" si="1">D5/$D$4*100</f>
        <v>22.246190484408164</v>
      </c>
      <c r="F5" s="23"/>
    </row>
    <row r="6" spans="1:6" ht="15" customHeight="1" x14ac:dyDescent="0.2">
      <c r="A6" s="8" t="s">
        <v>6</v>
      </c>
      <c r="B6" s="9">
        <v>4</v>
      </c>
      <c r="C6" s="19">
        <f t="shared" si="0"/>
        <v>2.9629629629629632</v>
      </c>
      <c r="D6" s="9">
        <v>2410</v>
      </c>
      <c r="E6" s="19">
        <f t="shared" si="1"/>
        <v>2.0794864272524896</v>
      </c>
      <c r="F6" s="23"/>
    </row>
    <row r="7" spans="1:6" ht="15" customHeight="1" x14ac:dyDescent="0.2">
      <c r="A7" s="13" t="s">
        <v>7</v>
      </c>
      <c r="B7" s="15">
        <v>57</v>
      </c>
      <c r="C7" s="18">
        <f t="shared" si="0"/>
        <v>42.222222222222221</v>
      </c>
      <c r="D7" s="15">
        <v>36771</v>
      </c>
      <c r="E7" s="18">
        <f t="shared" si="1"/>
        <v>31.728130878216298</v>
      </c>
      <c r="F7" s="23"/>
    </row>
    <row r="8" spans="1:6" ht="15" customHeight="1" x14ac:dyDescent="0.2">
      <c r="A8" s="8" t="s">
        <v>4</v>
      </c>
      <c r="B8" s="9">
        <v>30</v>
      </c>
      <c r="C8" s="19">
        <f t="shared" si="0"/>
        <v>22.222222222222221</v>
      </c>
      <c r="D8" s="9">
        <v>41682</v>
      </c>
      <c r="E8" s="19">
        <f t="shared" si="1"/>
        <v>35.965623759642433</v>
      </c>
      <c r="F8" s="23"/>
    </row>
    <row r="9" spans="1:6" ht="15" customHeight="1" x14ac:dyDescent="0.2">
      <c r="A9" s="13" t="s">
        <v>17</v>
      </c>
      <c r="B9" s="15">
        <v>6</v>
      </c>
      <c r="C9" s="18">
        <f t="shared" si="0"/>
        <v>4.4444444444444446</v>
      </c>
      <c r="D9" s="15">
        <v>9100</v>
      </c>
      <c r="E9" s="18">
        <f t="shared" si="1"/>
        <v>7.8520026921152093</v>
      </c>
      <c r="F9" s="23"/>
    </row>
    <row r="10" spans="1:6" ht="15" customHeight="1" x14ac:dyDescent="0.2">
      <c r="A10" s="8" t="s">
        <v>0</v>
      </c>
      <c r="B10" s="9">
        <v>6</v>
      </c>
      <c r="C10" s="19">
        <f t="shared" si="0"/>
        <v>4.4444444444444446</v>
      </c>
      <c r="D10" s="9">
        <v>149</v>
      </c>
      <c r="E10" s="19">
        <f t="shared" si="1"/>
        <v>0.12856575836540288</v>
      </c>
      <c r="F10" s="23"/>
    </row>
    <row r="11" spans="1:6" ht="15" customHeight="1" x14ac:dyDescent="0.2">
      <c r="A11" s="10" t="s">
        <v>19</v>
      </c>
      <c r="B11" s="10"/>
      <c r="C11" s="10"/>
      <c r="D11" s="10"/>
      <c r="E11" s="10"/>
    </row>
    <row r="14" spans="1:6" ht="15" customHeight="1" x14ac:dyDescent="0.2">
      <c r="C14" s="2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7" width="12.85546875" customWidth="1"/>
  </cols>
  <sheetData>
    <row r="1" spans="1:7" ht="15.75" customHeight="1" x14ac:dyDescent="0.25">
      <c r="A1" s="7" t="s">
        <v>29</v>
      </c>
      <c r="B1" s="6"/>
      <c r="C1" s="6"/>
      <c r="D1" s="6"/>
    </row>
    <row r="2" spans="1:7" ht="15" customHeight="1" x14ac:dyDescent="0.2">
      <c r="A2" s="6"/>
      <c r="B2" s="6"/>
      <c r="C2" s="6"/>
      <c r="D2" s="6"/>
    </row>
    <row r="3" spans="1:7" ht="18.75" customHeight="1" x14ac:dyDescent="0.2">
      <c r="A3" s="11"/>
      <c r="B3" s="12" t="s">
        <v>1</v>
      </c>
      <c r="C3" s="12" t="s">
        <v>10</v>
      </c>
      <c r="D3" s="12" t="s">
        <v>22</v>
      </c>
      <c r="E3" s="12" t="s">
        <v>9</v>
      </c>
      <c r="F3" s="12" t="s">
        <v>8</v>
      </c>
      <c r="G3" s="12" t="s">
        <v>16</v>
      </c>
    </row>
    <row r="4" spans="1:7" ht="15" customHeight="1" x14ac:dyDescent="0.2">
      <c r="A4" s="24" t="s">
        <v>21</v>
      </c>
      <c r="B4" s="22">
        <f>SUM(C4:G4)</f>
        <v>135</v>
      </c>
      <c r="C4" s="22">
        <v>12</v>
      </c>
      <c r="D4" s="22">
        <v>6</v>
      </c>
      <c r="E4" s="22">
        <v>28</v>
      </c>
      <c r="F4" s="22">
        <v>14</v>
      </c>
      <c r="G4" s="22">
        <v>75</v>
      </c>
    </row>
    <row r="5" spans="1:7" ht="15" customHeight="1" x14ac:dyDescent="0.2">
      <c r="A5" s="13" t="s">
        <v>5</v>
      </c>
      <c r="B5" s="15">
        <f t="shared" ref="B5:B17" si="0">SUM(C5:G5)</f>
        <v>32</v>
      </c>
      <c r="C5" s="15">
        <v>9</v>
      </c>
      <c r="D5" s="15">
        <v>4</v>
      </c>
      <c r="E5" s="15">
        <v>18</v>
      </c>
      <c r="F5" s="15">
        <v>1</v>
      </c>
      <c r="G5" s="15">
        <v>0</v>
      </c>
    </row>
    <row r="6" spans="1:7" ht="15" customHeight="1" x14ac:dyDescent="0.2">
      <c r="A6" s="8" t="s">
        <v>6</v>
      </c>
      <c r="B6" s="9">
        <f t="shared" si="0"/>
        <v>4</v>
      </c>
      <c r="C6" s="9">
        <v>2</v>
      </c>
      <c r="D6" s="9">
        <v>0</v>
      </c>
      <c r="E6" s="9">
        <v>1</v>
      </c>
      <c r="F6" s="9">
        <v>1</v>
      </c>
      <c r="G6" s="9">
        <v>0</v>
      </c>
    </row>
    <row r="7" spans="1:7" ht="15" customHeight="1" x14ac:dyDescent="0.2">
      <c r="A7" s="13" t="s">
        <v>7</v>
      </c>
      <c r="B7" s="15">
        <f t="shared" si="0"/>
        <v>57</v>
      </c>
      <c r="C7" s="15">
        <v>0</v>
      </c>
      <c r="D7" s="15">
        <v>1</v>
      </c>
      <c r="E7" s="15">
        <v>7</v>
      </c>
      <c r="F7" s="15">
        <v>10</v>
      </c>
      <c r="G7" s="15">
        <v>39</v>
      </c>
    </row>
    <row r="8" spans="1:7" ht="15" customHeight="1" x14ac:dyDescent="0.2">
      <c r="A8" s="8" t="s">
        <v>4</v>
      </c>
      <c r="B8" s="9">
        <f t="shared" si="0"/>
        <v>30</v>
      </c>
      <c r="C8" s="9">
        <v>0</v>
      </c>
      <c r="D8" s="9">
        <v>0</v>
      </c>
      <c r="E8" s="9">
        <v>0</v>
      </c>
      <c r="F8" s="9">
        <v>0</v>
      </c>
      <c r="G8" s="9">
        <v>30</v>
      </c>
    </row>
    <row r="9" spans="1:7" ht="15" customHeight="1" x14ac:dyDescent="0.2">
      <c r="A9" s="13" t="s">
        <v>17</v>
      </c>
      <c r="B9" s="15">
        <f t="shared" si="0"/>
        <v>6</v>
      </c>
      <c r="C9" s="15">
        <v>0</v>
      </c>
      <c r="D9" s="15">
        <v>0</v>
      </c>
      <c r="E9" s="15">
        <v>0</v>
      </c>
      <c r="F9" s="15">
        <v>1</v>
      </c>
      <c r="G9" s="15">
        <v>5</v>
      </c>
    </row>
    <row r="10" spans="1:7" ht="15" customHeight="1" x14ac:dyDescent="0.2">
      <c r="A10" s="8" t="s">
        <v>0</v>
      </c>
      <c r="B10" s="9">
        <f t="shared" si="0"/>
        <v>6</v>
      </c>
      <c r="C10" s="9">
        <v>1</v>
      </c>
      <c r="D10" s="9">
        <v>1</v>
      </c>
      <c r="E10" s="9">
        <v>2</v>
      </c>
      <c r="F10" s="9">
        <v>1</v>
      </c>
      <c r="G10" s="9">
        <v>1</v>
      </c>
    </row>
    <row r="11" spans="1:7" ht="15" customHeight="1" x14ac:dyDescent="0.2">
      <c r="A11" s="29" t="s">
        <v>12</v>
      </c>
      <c r="B11" s="28">
        <f>SUM(C11:G11)</f>
        <v>115894</v>
      </c>
      <c r="C11" s="28">
        <v>8985</v>
      </c>
      <c r="D11" s="28">
        <v>3425</v>
      </c>
      <c r="E11" s="28">
        <v>16592</v>
      </c>
      <c r="F11" s="28">
        <v>9045</v>
      </c>
      <c r="G11" s="28">
        <v>77847</v>
      </c>
    </row>
    <row r="12" spans="1:7" ht="15" customHeight="1" x14ac:dyDescent="0.2">
      <c r="A12" s="8" t="s">
        <v>5</v>
      </c>
      <c r="B12" s="9">
        <f t="shared" si="0"/>
        <v>25782</v>
      </c>
      <c r="C12" s="30">
        <v>6875</v>
      </c>
      <c r="D12" s="30">
        <v>3400</v>
      </c>
      <c r="E12" s="30">
        <v>15367</v>
      </c>
      <c r="F12" s="30">
        <v>140</v>
      </c>
      <c r="G12" s="30" t="s">
        <v>30</v>
      </c>
    </row>
    <row r="13" spans="1:7" ht="15" customHeight="1" x14ac:dyDescent="0.2">
      <c r="A13" s="13" t="s">
        <v>6</v>
      </c>
      <c r="B13" s="15">
        <f t="shared" si="0"/>
        <v>2410</v>
      </c>
      <c r="C13" s="31">
        <v>2100</v>
      </c>
      <c r="D13" s="31" t="s">
        <v>30</v>
      </c>
      <c r="E13" s="31">
        <v>170</v>
      </c>
      <c r="F13" s="31">
        <v>140</v>
      </c>
      <c r="G13" s="31" t="s">
        <v>30</v>
      </c>
    </row>
    <row r="14" spans="1:7" ht="15" customHeight="1" x14ac:dyDescent="0.2">
      <c r="A14" s="8" t="s">
        <v>7</v>
      </c>
      <c r="B14" s="9">
        <f t="shared" si="0"/>
        <v>36771</v>
      </c>
      <c r="C14" s="30" t="s">
        <v>30</v>
      </c>
      <c r="D14" s="30">
        <v>10</v>
      </c>
      <c r="E14" s="30">
        <v>985</v>
      </c>
      <c r="F14" s="30">
        <v>7725</v>
      </c>
      <c r="G14" s="30">
        <v>28051</v>
      </c>
    </row>
    <row r="15" spans="1:7" ht="15" customHeight="1" x14ac:dyDescent="0.2">
      <c r="A15" s="13" t="s">
        <v>4</v>
      </c>
      <c r="B15" s="15">
        <f t="shared" si="0"/>
        <v>41682</v>
      </c>
      <c r="C15" s="31" t="s">
        <v>30</v>
      </c>
      <c r="D15" s="31" t="s">
        <v>30</v>
      </c>
      <c r="E15" s="31" t="s">
        <v>30</v>
      </c>
      <c r="F15" s="31" t="s">
        <v>30</v>
      </c>
      <c r="G15" s="31">
        <v>41682</v>
      </c>
    </row>
    <row r="16" spans="1:7" ht="15" customHeight="1" x14ac:dyDescent="0.2">
      <c r="A16" s="8" t="s">
        <v>17</v>
      </c>
      <c r="B16" s="9">
        <f t="shared" si="0"/>
        <v>9100</v>
      </c>
      <c r="C16" s="30" t="s">
        <v>30</v>
      </c>
      <c r="D16" s="30" t="s">
        <v>30</v>
      </c>
      <c r="E16" s="30" t="s">
        <v>30</v>
      </c>
      <c r="F16" s="30">
        <v>1000</v>
      </c>
      <c r="G16" s="30">
        <v>8100</v>
      </c>
    </row>
    <row r="17" spans="1:7" ht="15" customHeight="1" x14ac:dyDescent="0.2">
      <c r="A17" s="13" t="s">
        <v>0</v>
      </c>
      <c r="B17" s="15">
        <f t="shared" si="0"/>
        <v>149</v>
      </c>
      <c r="C17" s="15">
        <v>10</v>
      </c>
      <c r="D17" s="15">
        <v>15</v>
      </c>
      <c r="E17" s="15">
        <v>70</v>
      </c>
      <c r="F17" s="15">
        <v>40</v>
      </c>
      <c r="G17" s="15">
        <v>14</v>
      </c>
    </row>
    <row r="18" spans="1:7" ht="15" customHeight="1" x14ac:dyDescent="0.2">
      <c r="A18" s="10" t="s">
        <v>19</v>
      </c>
      <c r="B18" s="10"/>
      <c r="C18" s="10"/>
      <c r="D18" s="10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0</vt:lpstr>
      <vt:lpstr>1</vt:lpstr>
      <vt:lpstr>1 graf1</vt:lpstr>
      <vt:lpstr>2</vt:lpstr>
      <vt:lpstr>3</vt:lpstr>
      <vt:lpstr>4</vt:lpstr>
      <vt:lpstr>'2'!_R6_3</vt:lpstr>
      <vt:lpstr>'3'!_R6_3</vt:lpstr>
      <vt:lpstr>'4'!_R6_3</vt:lpstr>
      <vt:lpstr>'1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2023-11-16T17:20:54Z</dcterms:modified>
</cp:coreProperties>
</file>